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0" windowWidth="19420" windowHeight="972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<sst xmlns="http://schemas.openxmlformats.org/spreadsheetml/2006/main" count="305" uniqueCount="123">
  <si>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</si>
  <si>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</si>
  <si>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</si>
  <si>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</si>
  <si>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</si>
  <si>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</si>
  <si>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</si>
  <si>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</si>
  <si>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</si>
  <si>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</si>
  <si>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</si>
  <si>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</si>
  <si>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</si>
  <si>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</si>
  <si>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</si>
  <si>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</si>
  <si>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</si>
  <si>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</si>
  <si>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</si>
  <si>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</si>
  <si>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</si>
  <si>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</si>
  <si>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</si>
  <si>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</si>
  <si>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</si>
  <si>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</si>
  <si>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</si>
  <si>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</si>
  <si>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</si>
  <si>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</si>
  <si>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</si>
  <si>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</si>
  <si>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</si>
  <si>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</si>
  <si>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</si>
  <si>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</si>
  <si>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</si>
  <si>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</si>
  <si>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</si>
  <si>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МОУ "ВСОШ"</t>
  </si>
  <si>
    <t>Веселкова Е.Н.</t>
  </si>
  <si>
    <t>Каша пшенно-рисовая молочная с маслом</t>
  </si>
  <si>
    <t>150/10</t>
  </si>
  <si>
    <t>38.05</t>
  </si>
  <si>
    <t>253.06</t>
  </si>
  <si>
    <t>17-36</t>
  </si>
  <si>
    <t>Сосиска отварная</t>
  </si>
  <si>
    <t>33.44</t>
  </si>
  <si>
    <t>163.48</t>
  </si>
  <si>
    <t>27-00</t>
  </si>
  <si>
    <t>Какао с молоком</t>
  </si>
  <si>
    <t>бутерброд с сыром</t>
  </si>
  <si>
    <t>50/20</t>
  </si>
  <si>
    <t>16-32</t>
  </si>
  <si>
    <t>Запеканка творожная со сгущенным молоком</t>
  </si>
  <si>
    <t>150/30</t>
  </si>
  <si>
    <t>301.7</t>
  </si>
  <si>
    <t>31-68</t>
  </si>
  <si>
    <t>хлеб пшеничный</t>
  </si>
  <si>
    <t>чай сладкий с лимоном</t>
  </si>
  <si>
    <t>200/7</t>
  </si>
  <si>
    <t>0.1</t>
  </si>
  <si>
    <t>62.7</t>
  </si>
  <si>
    <t>сладости</t>
  </si>
  <si>
    <t>печенье</t>
  </si>
  <si>
    <t>33-60</t>
  </si>
  <si>
    <t>Омлет натуральный с маслом</t>
  </si>
  <si>
    <t>205/10</t>
  </si>
  <si>
    <t>175.12</t>
  </si>
  <si>
    <t>20-00</t>
  </si>
  <si>
    <t>колбаса отварная</t>
  </si>
  <si>
    <t>110.12</t>
  </si>
  <si>
    <t>25-36</t>
  </si>
  <si>
    <t>какао с молоком</t>
  </si>
  <si>
    <t>5.0</t>
  </si>
  <si>
    <t>32.5</t>
  </si>
  <si>
    <t>40/20</t>
  </si>
  <si>
    <t>15-32</t>
  </si>
  <si>
    <t>капуста тушеная с тушенкой</t>
  </si>
  <si>
    <t>58-18</t>
  </si>
  <si>
    <t>кофейный напиток с молоком</t>
  </si>
  <si>
    <t>макароны отварные с маслом</t>
  </si>
  <si>
    <t>38.39</t>
  </si>
  <si>
    <t>191.76</t>
  </si>
  <si>
    <t>сосиска отварная</t>
  </si>
  <si>
    <t>198.36</t>
  </si>
  <si>
    <t>26-49</t>
  </si>
  <si>
    <t>62.5</t>
  </si>
  <si>
    <t>апельсин</t>
  </si>
  <si>
    <t>30-20</t>
  </si>
  <si>
    <t>каша манная молочная с маслом</t>
  </si>
  <si>
    <t>180/10</t>
  </si>
  <si>
    <t>189.29</t>
  </si>
  <si>
    <t>14-40</t>
  </si>
  <si>
    <t>яйцо отварное</t>
  </si>
  <si>
    <t>0.4</t>
  </si>
  <si>
    <t>79.4</t>
  </si>
  <si>
    <t>сок</t>
  </si>
  <si>
    <t>22-26</t>
  </si>
  <si>
    <t>гречка отварная с маслом</t>
  </si>
  <si>
    <t>31.82</t>
  </si>
  <si>
    <t>215.3</t>
  </si>
  <si>
    <t>15-70</t>
  </si>
  <si>
    <t>филе "По - царски" куриное  п/ф</t>
  </si>
  <si>
    <t>0.3</t>
  </si>
  <si>
    <t>90.4</t>
  </si>
  <si>
    <t>36-86</t>
  </si>
  <si>
    <t>каша молочная геркулесовая с маслом</t>
  </si>
  <si>
    <t>23-20</t>
  </si>
  <si>
    <t>вафли</t>
  </si>
  <si>
    <t>плов с колбасой</t>
  </si>
  <si>
    <t>210/10</t>
  </si>
  <si>
    <t>47.8</t>
  </si>
  <si>
    <t>487.7</t>
  </si>
  <si>
    <t>45-36</t>
  </si>
  <si>
    <t>50/30</t>
  </si>
  <si>
    <t>запеканка картофельная с тушенкой</t>
  </si>
  <si>
    <t>220/10</t>
  </si>
  <si>
    <t>27.49</t>
  </si>
  <si>
    <t>259.87</t>
  </si>
  <si>
    <t>51-48</t>
  </si>
  <si>
    <t>печенье Чоко пай</t>
  </si>
  <si>
    <t>13-80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</si>
</sst>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6328125" style="2" customWidth="1"/>
    <col min="6" max="6" width="9.26953125" style="2" customWidth="1"/>
    <col min="7" max="7" width="9.90625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9.90625" style="2" customWidth="1"/>
    <col min="12" max="16384" width="9.1796875" style="2"/>
  </cols>
  <sheetData>
    <row r="1" spans="1:12" ht="14.5" x14ac:dyDescent="0.35">
      <c r="A1" s="1" t="s">
        <v>7</v>
      </c>
      <c r="C1" s="58"/>
      <c r="D1" s="59"/>
      <c r="E1" s="59"/>
      <c r="F1" s="12" t="s">
        <v>16</v>
      </c>
      <c r="G1" s="2" t="s">
        <v>17</v>
      </c>
      <c r="H1" s="60" t="s">
        <v>39</v>
      </c>
      <c r="I1" s="60"/>
      <c r="J1" s="60"/>
      <c r="K1" s="60"/>
    </row>
    <row r="2" spans="1:12" ht="18" x14ac:dyDescent="0.25">
      <c r="A2" s="35" t="s">
        <v>6</v>
      </c>
      <c r="C2" s="2"/>
      <c r="G2" s="2" t="s">
        <v>18</v>
      </c>
      <c r="H2" s="60" t="s">
        <v>40</v>
      </c>
      <c r="I2" s="60"/>
      <c r="J2" s="60"/>
      <c r="K2" s="60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 t="s">
        <v>42</v>
      </c>
      <c r="G6" s="51">
        <v>17685</v>
      </c>
      <c r="H6" s="51">
        <v>13028</v>
      </c>
      <c r="I6" s="40" t="s">
        <v>43</v>
      </c>
      <c r="J6" s="40" t="s">
        <v>44</v>
      </c>
      <c r="K6" s="41">
        <v>175</v>
      </c>
      <c r="L6" s="40" t="s">
        <v>45</v>
      </c>
    </row>
    <row r="7" spans="1:12" ht="14.5" x14ac:dyDescent="0.35">
      <c r="A7" s="23"/>
      <c r="B7" s="15"/>
      <c r="C7" s="11"/>
      <c r="D7" s="6"/>
      <c r="E7" s="42" t="s">
        <v>46</v>
      </c>
      <c r="F7" s="43">
        <v>75</v>
      </c>
      <c r="G7" s="43" t="s">
        <v>47</v>
      </c>
      <c r="H7" s="43" t="s">
        <v>48</v>
      </c>
      <c r="I7" s="52">
        <v>44562</v>
      </c>
      <c r="J7" s="43">
        <v>110</v>
      </c>
      <c r="K7" s="44">
        <v>536</v>
      </c>
      <c r="L7" s="43" t="s">
        <v>49</v>
      </c>
    </row>
    <row r="8" spans="1:12" ht="14.5" x14ac:dyDescent="0.35">
      <c r="A8" s="23"/>
      <c r="B8" s="15"/>
      <c r="C8" s="11"/>
      <c r="D8" s="7" t="s">
        <v>22</v>
      </c>
      <c r="E8" s="42" t="s">
        <v>50</v>
      </c>
      <c r="F8" s="43">
        <v>200</v>
      </c>
      <c r="G8" s="53">
        <v>45048</v>
      </c>
      <c r="H8" s="53">
        <v>45080</v>
      </c>
      <c r="I8" s="53">
        <v>45135</v>
      </c>
      <c r="J8" s="43">
        <v>190</v>
      </c>
      <c r="K8" s="44">
        <v>958</v>
      </c>
      <c r="L8" s="52">
        <v>25812</v>
      </c>
    </row>
    <row r="9" spans="1:12" ht="14.5" x14ac:dyDescent="0.35">
      <c r="A9" s="23"/>
      <c r="B9" s="15"/>
      <c r="C9" s="11"/>
      <c r="D9" s="7" t="s">
        <v>23</v>
      </c>
      <c r="E9" s="42" t="s">
        <v>51</v>
      </c>
      <c r="F9" s="43" t="s">
        <v>52</v>
      </c>
      <c r="G9" s="53">
        <v>45023</v>
      </c>
      <c r="H9" s="53">
        <v>45052</v>
      </c>
      <c r="I9" s="53">
        <v>45130</v>
      </c>
      <c r="J9" s="43">
        <v>209</v>
      </c>
      <c r="K9" s="44">
        <v>3</v>
      </c>
      <c r="L9" s="43" t="s">
        <v>53</v>
      </c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275</v>
      </c>
      <c r="G13" s="19">
        <f t="shared" ref="G13:J13" si="0">SUM(G6:G12)</f>
        <v>107756</v>
      </c>
      <c r="H13" s="19">
        <f t="shared" si="0"/>
        <v>103160</v>
      </c>
      <c r="I13" s="19">
        <f t="shared" si="0"/>
        <v>134827</v>
      </c>
      <c r="J13" s="19">
        <f t="shared" si="0"/>
        <v>509</v>
      </c>
      <c r="K13" s="25"/>
      <c r="L13" s="19">
        <f t="shared" ref="L13" si="1">SUM(L6:L12)</f>
        <v>25812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275</v>
      </c>
      <c r="G24" s="32">
        <f t="shared" ref="G24:J24" si="4">G13+G23</f>
        <v>107756</v>
      </c>
      <c r="H24" s="32">
        <f t="shared" si="4"/>
        <v>103160</v>
      </c>
      <c r="I24" s="32">
        <f t="shared" si="4"/>
        <v>134827</v>
      </c>
      <c r="J24" s="32">
        <f t="shared" si="4"/>
        <v>509</v>
      </c>
      <c r="K24" s="32"/>
      <c r="L24" s="32">
        <f t="shared" ref="L24" si="5">L13+L23</f>
        <v>25812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 t="s">
        <v>55</v>
      </c>
      <c r="G25" s="54">
        <v>44971</v>
      </c>
      <c r="H25" s="54">
        <v>45036</v>
      </c>
      <c r="I25" s="54">
        <v>45123</v>
      </c>
      <c r="J25" s="40" t="s">
        <v>56</v>
      </c>
      <c r="K25" s="41">
        <v>223</v>
      </c>
      <c r="L25" s="40" t="s">
        <v>57</v>
      </c>
    </row>
    <row r="26" spans="1:12" ht="14.5" x14ac:dyDescent="0.3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 x14ac:dyDescent="0.35">
      <c r="A27" s="14"/>
      <c r="B27" s="15"/>
      <c r="C27" s="11"/>
      <c r="D27" s="7" t="s">
        <v>22</v>
      </c>
      <c r="E27" s="42" t="s">
        <v>59</v>
      </c>
      <c r="F27" s="43" t="s">
        <v>60</v>
      </c>
      <c r="G27" s="43" t="s">
        <v>61</v>
      </c>
      <c r="H27" s="43"/>
      <c r="I27" s="53">
        <v>44971</v>
      </c>
      <c r="J27" s="43" t="s">
        <v>62</v>
      </c>
      <c r="K27" s="44"/>
      <c r="L27" s="52">
        <v>18295</v>
      </c>
    </row>
    <row r="28" spans="1:12" ht="14.5" x14ac:dyDescent="0.35">
      <c r="A28" s="14"/>
      <c r="B28" s="15"/>
      <c r="C28" s="11"/>
      <c r="D28" s="7" t="s">
        <v>23</v>
      </c>
      <c r="E28" s="42" t="s">
        <v>58</v>
      </c>
      <c r="F28" s="43">
        <v>50</v>
      </c>
      <c r="G28" s="53">
        <v>44989</v>
      </c>
      <c r="H28" s="43">
        <v>18</v>
      </c>
      <c r="I28" s="53">
        <v>45033</v>
      </c>
      <c r="J28" s="43">
        <v>209</v>
      </c>
      <c r="K28" s="44"/>
      <c r="L28" s="52">
        <v>21947</v>
      </c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 t="s">
        <v>63</v>
      </c>
      <c r="E30" s="42" t="s">
        <v>64</v>
      </c>
      <c r="F30" s="43">
        <v>120</v>
      </c>
      <c r="G30" s="43"/>
      <c r="H30" s="43"/>
      <c r="I30" s="43"/>
      <c r="J30" s="43"/>
      <c r="K30" s="44"/>
      <c r="L30" s="43" t="s">
        <v>65</v>
      </c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170</v>
      </c>
      <c r="G32" s="19">
        <f t="shared" ref="G32" si="6">SUM(G25:G31)</f>
        <v>89960</v>
      </c>
      <c r="H32" s="19">
        <f t="shared" ref="H32" si="7">SUM(H25:H31)</f>
        <v>45054</v>
      </c>
      <c r="I32" s="19">
        <f t="shared" ref="I32" si="8">SUM(I25:I31)</f>
        <v>135127</v>
      </c>
      <c r="J32" s="19">
        <f t="shared" ref="J32:L32" si="9">SUM(J25:J31)</f>
        <v>209</v>
      </c>
      <c r="K32" s="25"/>
      <c r="L32" s="19">
        <f t="shared" si="9"/>
        <v>40242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170</v>
      </c>
      <c r="G43" s="32">
        <f t="shared" ref="G43" si="14">G32+G42</f>
        <v>89960</v>
      </c>
      <c r="H43" s="32">
        <f t="shared" ref="H43" si="15">H32+H42</f>
        <v>45054</v>
      </c>
      <c r="I43" s="32">
        <f t="shared" ref="I43" si="16">I32+I42</f>
        <v>135127</v>
      </c>
      <c r="J43" s="32">
        <f t="shared" ref="J43:L43" si="17">J32+J42</f>
        <v>209</v>
      </c>
      <c r="K43" s="32"/>
      <c r="L43" s="32">
        <f t="shared" si="17"/>
        <v>40242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66</v>
      </c>
      <c r="F44" s="40" t="s">
        <v>67</v>
      </c>
      <c r="G44" s="54">
        <v>45146</v>
      </c>
      <c r="H44" s="54">
        <v>45121</v>
      </c>
      <c r="I44" s="51">
        <v>24473</v>
      </c>
      <c r="J44" s="40" t="s">
        <v>68</v>
      </c>
      <c r="K44" s="41">
        <v>438</v>
      </c>
      <c r="L44" s="40" t="s">
        <v>69</v>
      </c>
    </row>
    <row r="45" spans="1:12" ht="14.5" x14ac:dyDescent="0.35">
      <c r="A45" s="23"/>
      <c r="B45" s="15"/>
      <c r="C45" s="11"/>
      <c r="D45" s="6"/>
      <c r="E45" s="42" t="s">
        <v>70</v>
      </c>
      <c r="F45" s="43">
        <v>75</v>
      </c>
      <c r="G45" s="52">
        <v>28976</v>
      </c>
      <c r="H45" s="52">
        <v>24351</v>
      </c>
      <c r="I45" s="52"/>
      <c r="J45" s="43" t="s">
        <v>71</v>
      </c>
      <c r="K45" s="44">
        <v>98</v>
      </c>
      <c r="L45" s="43" t="s">
        <v>72</v>
      </c>
    </row>
    <row r="46" spans="1:12" ht="14.5" x14ac:dyDescent="0.35">
      <c r="A46" s="23"/>
      <c r="B46" s="15"/>
      <c r="C46" s="11"/>
      <c r="D46" s="7" t="s">
        <v>22</v>
      </c>
      <c r="E46" s="42" t="s">
        <v>73</v>
      </c>
      <c r="F46" s="43">
        <v>200</v>
      </c>
      <c r="G46" s="53">
        <v>45173</v>
      </c>
      <c r="H46" s="43" t="s">
        <v>74</v>
      </c>
      <c r="I46" s="43" t="s">
        <v>75</v>
      </c>
      <c r="J46" s="43">
        <v>190</v>
      </c>
      <c r="K46" s="44">
        <v>959</v>
      </c>
      <c r="L46" s="52">
        <v>25812</v>
      </c>
    </row>
    <row r="47" spans="1:12" ht="14.5" x14ac:dyDescent="0.35">
      <c r="A47" s="23"/>
      <c r="B47" s="15"/>
      <c r="C47" s="11"/>
      <c r="D47" s="7" t="s">
        <v>23</v>
      </c>
      <c r="E47" s="42" t="s">
        <v>51</v>
      </c>
      <c r="F47" s="43" t="s">
        <v>76</v>
      </c>
      <c r="G47" s="53">
        <v>45024</v>
      </c>
      <c r="H47" s="53">
        <v>45053</v>
      </c>
      <c r="I47" s="53">
        <v>45132</v>
      </c>
      <c r="J47" s="43">
        <v>209</v>
      </c>
      <c r="K47" s="44">
        <v>3</v>
      </c>
      <c r="L47" s="43" t="s">
        <v>77</v>
      </c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275</v>
      </c>
      <c r="G51" s="19">
        <f t="shared" ref="G51" si="18">SUM(G44:G50)</f>
        <v>164319</v>
      </c>
      <c r="H51" s="19">
        <f t="shared" ref="H51" si="19">SUM(H44:H50)</f>
        <v>114525</v>
      </c>
      <c r="I51" s="19">
        <f t="shared" ref="I51" si="20">SUM(I44:I50)</f>
        <v>69605</v>
      </c>
      <c r="J51" s="19">
        <f t="shared" ref="J51:L51" si="21">SUM(J44:J50)</f>
        <v>399</v>
      </c>
      <c r="K51" s="25"/>
      <c r="L51" s="19">
        <f t="shared" si="21"/>
        <v>25812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275</v>
      </c>
      <c r="G62" s="32">
        <f t="shared" ref="G62" si="26">G51+G61</f>
        <v>164319</v>
      </c>
      <c r="H62" s="32">
        <f t="shared" ref="H62" si="27">H51+H61</f>
        <v>114525</v>
      </c>
      <c r="I62" s="32">
        <f t="shared" ref="I62" si="28">I51+I61</f>
        <v>69605</v>
      </c>
      <c r="J62" s="32">
        <f t="shared" ref="J62:L62" si="29">J51+J61</f>
        <v>399</v>
      </c>
      <c r="K62" s="32"/>
      <c r="L62" s="32">
        <f t="shared" si="29"/>
        <v>25812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78</v>
      </c>
      <c r="F63" s="40">
        <v>250</v>
      </c>
      <c r="G63" s="54">
        <v>44999</v>
      </c>
      <c r="H63" s="54">
        <v>45118</v>
      </c>
      <c r="I63" s="54">
        <v>45147</v>
      </c>
      <c r="J63" s="40">
        <v>201</v>
      </c>
      <c r="K63" s="41">
        <v>336</v>
      </c>
      <c r="L63" s="40" t="s">
        <v>79</v>
      </c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80</v>
      </c>
      <c r="F65" s="43">
        <v>200</v>
      </c>
      <c r="G65" s="53">
        <v>45048</v>
      </c>
      <c r="H65" s="53">
        <v>45080</v>
      </c>
      <c r="I65" s="53">
        <v>45135</v>
      </c>
      <c r="J65" s="43">
        <v>190</v>
      </c>
      <c r="K65" s="44">
        <v>692</v>
      </c>
      <c r="L65" s="52">
        <v>22160</v>
      </c>
    </row>
    <row r="66" spans="1:12" ht="14.5" x14ac:dyDescent="0.35">
      <c r="A66" s="23"/>
      <c r="B66" s="15"/>
      <c r="C66" s="11"/>
      <c r="D66" s="7" t="s">
        <v>23</v>
      </c>
      <c r="E66" s="42" t="s">
        <v>58</v>
      </c>
      <c r="F66" s="43">
        <v>50</v>
      </c>
      <c r="G66" s="53">
        <v>44989</v>
      </c>
      <c r="H66" s="53">
        <v>45139</v>
      </c>
      <c r="I66" s="53">
        <v>45033</v>
      </c>
      <c r="J66" s="43">
        <v>209</v>
      </c>
      <c r="K66" s="44"/>
      <c r="L66" s="52">
        <v>21947</v>
      </c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135036</v>
      </c>
      <c r="H70" s="19">
        <f t="shared" ref="H70" si="31">SUM(H63:H69)</f>
        <v>135337</v>
      </c>
      <c r="I70" s="19">
        <f t="shared" ref="I70" si="32">SUM(I63:I69)</f>
        <v>135315</v>
      </c>
      <c r="J70" s="19">
        <f t="shared" ref="J70:L70" si="33">SUM(J63:J69)</f>
        <v>600</v>
      </c>
      <c r="K70" s="25"/>
      <c r="L70" s="19">
        <f t="shared" si="33"/>
        <v>44107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500</v>
      </c>
      <c r="G81" s="32">
        <f t="shared" ref="G81" si="38">G70+G80</f>
        <v>135036</v>
      </c>
      <c r="H81" s="32">
        <f t="shared" ref="H81" si="39">H70+H80</f>
        <v>135337</v>
      </c>
      <c r="I81" s="32">
        <f t="shared" ref="I81" si="40">I70+I80</f>
        <v>135315</v>
      </c>
      <c r="J81" s="32">
        <f t="shared" ref="J81:L81" si="41">J70+J80</f>
        <v>600</v>
      </c>
      <c r="K81" s="32"/>
      <c r="L81" s="32">
        <f t="shared" si="41"/>
        <v>44107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81</v>
      </c>
      <c r="F82" s="40" t="s">
        <v>42</v>
      </c>
      <c r="G82" s="51">
        <v>15097</v>
      </c>
      <c r="H82" s="51">
        <v>34366</v>
      </c>
      <c r="I82" s="40" t="s">
        <v>82</v>
      </c>
      <c r="J82" s="40" t="s">
        <v>83</v>
      </c>
      <c r="K82" s="41">
        <v>413</v>
      </c>
      <c r="L82" s="51">
        <v>25416</v>
      </c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59</v>
      </c>
      <c r="F84" s="43" t="s">
        <v>60</v>
      </c>
      <c r="G84" s="52"/>
      <c r="H84" s="52"/>
      <c r="I84" s="53">
        <v>44999</v>
      </c>
      <c r="J84" s="43" t="s">
        <v>87</v>
      </c>
      <c r="K84" s="44">
        <v>943</v>
      </c>
      <c r="L84" s="52">
        <v>18295</v>
      </c>
    </row>
    <row r="85" spans="1:12" ht="14.5" x14ac:dyDescent="0.35">
      <c r="A85" s="23"/>
      <c r="B85" s="15"/>
      <c r="C85" s="11"/>
      <c r="D85" s="7" t="s">
        <v>23</v>
      </c>
      <c r="E85" s="42" t="s">
        <v>58</v>
      </c>
      <c r="F85" s="43">
        <v>40</v>
      </c>
      <c r="G85" s="53">
        <v>44989</v>
      </c>
      <c r="H85" s="53">
        <v>45139</v>
      </c>
      <c r="I85" s="53">
        <v>45033</v>
      </c>
      <c r="J85" s="43">
        <v>109</v>
      </c>
      <c r="K85" s="44"/>
      <c r="L85" s="52">
        <v>18295</v>
      </c>
    </row>
    <row r="86" spans="1:12" ht="14.5" x14ac:dyDescent="0.35">
      <c r="A86" s="23"/>
      <c r="B86" s="15"/>
      <c r="C86" s="11"/>
      <c r="D86" s="7" t="s">
        <v>24</v>
      </c>
      <c r="E86" s="42" t="s">
        <v>88</v>
      </c>
      <c r="F86" s="43">
        <v>200</v>
      </c>
      <c r="G86" s="43"/>
      <c r="H86" s="43"/>
      <c r="I86" s="43"/>
      <c r="J86" s="43"/>
      <c r="K86" s="44"/>
      <c r="L86" s="43" t="s">
        <v>89</v>
      </c>
    </row>
    <row r="87" spans="1:12" ht="14.5" x14ac:dyDescent="0.35">
      <c r="A87" s="23"/>
      <c r="B87" s="15"/>
      <c r="C87" s="11"/>
      <c r="D87" s="6"/>
      <c r="E87" s="42" t="s">
        <v>84</v>
      </c>
      <c r="F87" s="43">
        <v>75</v>
      </c>
      <c r="G87" s="43" t="s">
        <v>47</v>
      </c>
      <c r="H87" s="43" t="s">
        <v>48</v>
      </c>
      <c r="I87" s="52">
        <v>44562</v>
      </c>
      <c r="J87" s="43" t="s">
        <v>85</v>
      </c>
      <c r="K87" s="44">
        <v>536</v>
      </c>
      <c r="L87" s="43" t="s">
        <v>86</v>
      </c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315</v>
      </c>
      <c r="G89" s="19">
        <f t="shared" ref="G89" si="42">SUM(G82:G88)</f>
        <v>60086</v>
      </c>
      <c r="H89" s="19">
        <f t="shared" ref="H89" si="43">SUM(H82:H88)</f>
        <v>79505</v>
      </c>
      <c r="I89" s="19">
        <f t="shared" ref="I89" si="44">SUM(I82:I88)</f>
        <v>134594</v>
      </c>
      <c r="J89" s="19">
        <f t="shared" ref="J89:L89" si="45">SUM(J82:J88)</f>
        <v>109</v>
      </c>
      <c r="K89" s="25"/>
      <c r="L89" s="19">
        <f t="shared" si="45"/>
        <v>62006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315</v>
      </c>
      <c r="G100" s="32">
        <f t="shared" ref="G100" si="50">G89+G99</f>
        <v>60086</v>
      </c>
      <c r="H100" s="32">
        <f t="shared" ref="H100" si="51">H89+H99</f>
        <v>79505</v>
      </c>
      <c r="I100" s="32">
        <f t="shared" ref="I100" si="52">I89+I99</f>
        <v>134594</v>
      </c>
      <c r="J100" s="32">
        <f t="shared" ref="J100:L100" si="53">J89+J99</f>
        <v>109</v>
      </c>
      <c r="K100" s="32"/>
      <c r="L100" s="32">
        <f t="shared" si="53"/>
        <v>62006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90</v>
      </c>
      <c r="F101" s="40" t="s">
        <v>91</v>
      </c>
      <c r="G101" s="51">
        <v>32568</v>
      </c>
      <c r="H101" s="51">
        <v>14093</v>
      </c>
      <c r="I101" s="54">
        <v>45161</v>
      </c>
      <c r="J101" s="40" t="s">
        <v>92</v>
      </c>
      <c r="K101" s="41">
        <v>384</v>
      </c>
      <c r="L101" s="40" t="s">
        <v>93</v>
      </c>
    </row>
    <row r="102" spans="1:12" ht="14.5" x14ac:dyDescent="0.35">
      <c r="A102" s="23"/>
      <c r="B102" s="15"/>
      <c r="C102" s="11"/>
      <c r="D102" s="6"/>
      <c r="E102" s="42" t="s">
        <v>94</v>
      </c>
      <c r="F102" s="43">
        <v>40</v>
      </c>
      <c r="G102" s="53">
        <v>45022</v>
      </c>
      <c r="H102" s="53">
        <v>45143</v>
      </c>
      <c r="I102" s="43" t="s">
        <v>95</v>
      </c>
      <c r="J102" s="43" t="s">
        <v>96</v>
      </c>
      <c r="K102" s="44"/>
      <c r="L102" s="52">
        <v>25781</v>
      </c>
    </row>
    <row r="103" spans="1:12" ht="14.5" x14ac:dyDescent="0.35">
      <c r="A103" s="23"/>
      <c r="B103" s="15"/>
      <c r="C103" s="11"/>
      <c r="D103" s="7" t="s">
        <v>22</v>
      </c>
      <c r="E103" s="42" t="s">
        <v>73</v>
      </c>
      <c r="F103" s="43">
        <v>200</v>
      </c>
      <c r="G103" s="53">
        <v>45173</v>
      </c>
      <c r="H103" s="43" t="s">
        <v>74</v>
      </c>
      <c r="I103" s="43" t="s">
        <v>75</v>
      </c>
      <c r="J103" s="43">
        <v>190</v>
      </c>
      <c r="K103" s="44">
        <v>959</v>
      </c>
      <c r="L103" s="52">
        <v>25812</v>
      </c>
    </row>
    <row r="104" spans="1:12" ht="14.5" x14ac:dyDescent="0.35">
      <c r="A104" s="23"/>
      <c r="B104" s="15"/>
      <c r="C104" s="11"/>
      <c r="D104" s="7" t="s">
        <v>23</v>
      </c>
      <c r="E104" s="42" t="s">
        <v>51</v>
      </c>
      <c r="F104" s="43" t="s">
        <v>76</v>
      </c>
      <c r="G104" s="53">
        <v>45024</v>
      </c>
      <c r="H104" s="53">
        <v>45053</v>
      </c>
      <c r="I104" s="53">
        <v>45132</v>
      </c>
      <c r="J104" s="43">
        <v>209</v>
      </c>
      <c r="K104" s="44">
        <v>3</v>
      </c>
      <c r="L104" s="43" t="s">
        <v>77</v>
      </c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 t="s">
        <v>97</v>
      </c>
      <c r="F106" s="43">
        <v>200</v>
      </c>
      <c r="G106" s="43"/>
      <c r="H106" s="43"/>
      <c r="I106" s="43"/>
      <c r="J106" s="43"/>
      <c r="K106" s="44"/>
      <c r="L106" s="43" t="s">
        <v>98</v>
      </c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440</v>
      </c>
      <c r="G108" s="19">
        <f t="shared" ref="G108:J108" si="54">SUM(G101:G107)</f>
        <v>167787</v>
      </c>
      <c r="H108" s="19">
        <f t="shared" si="54"/>
        <v>104289</v>
      </c>
      <c r="I108" s="19">
        <f t="shared" si="54"/>
        <v>90293</v>
      </c>
      <c r="J108" s="19">
        <f t="shared" si="54"/>
        <v>399</v>
      </c>
      <c r="K108" s="25"/>
      <c r="L108" s="19">
        <f t="shared" ref="L108" si="55">SUM(L101:L107)</f>
        <v>51593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440</v>
      </c>
      <c r="G119" s="32">
        <f t="shared" ref="G119" si="58">G108+G118</f>
        <v>167787</v>
      </c>
      <c r="H119" s="32">
        <f t="shared" ref="H119" si="59">H108+H118</f>
        <v>104289</v>
      </c>
      <c r="I119" s="32">
        <f t="shared" ref="I119" si="60">I108+I118</f>
        <v>90293</v>
      </c>
      <c r="J119" s="32">
        <f t="shared" ref="J119:L119" si="61">J108+J118</f>
        <v>399</v>
      </c>
      <c r="K119" s="32"/>
      <c r="L119" s="32">
        <f t="shared" si="61"/>
        <v>51593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99</v>
      </c>
      <c r="F120" s="40" t="s">
        <v>42</v>
      </c>
      <c r="G120" s="51">
        <v>11444</v>
      </c>
      <c r="H120" s="54">
        <v>45144</v>
      </c>
      <c r="I120" s="40" t="s">
        <v>100</v>
      </c>
      <c r="J120" s="40" t="s">
        <v>101</v>
      </c>
      <c r="K120" s="41">
        <v>378</v>
      </c>
      <c r="L120" s="40" t="s">
        <v>102</v>
      </c>
    </row>
    <row r="121" spans="1:12" ht="14.5" x14ac:dyDescent="0.35">
      <c r="A121" s="14"/>
      <c r="B121" s="15"/>
      <c r="C121" s="11"/>
      <c r="D121" s="6"/>
      <c r="E121" s="42" t="s">
        <v>103</v>
      </c>
      <c r="F121" s="43">
        <v>100</v>
      </c>
      <c r="G121" s="53">
        <v>45187</v>
      </c>
      <c r="H121" s="52">
        <v>32599</v>
      </c>
      <c r="I121" s="43" t="s">
        <v>104</v>
      </c>
      <c r="J121" s="43" t="s">
        <v>105</v>
      </c>
      <c r="K121" s="44">
        <v>535</v>
      </c>
      <c r="L121" s="43" t="s">
        <v>106</v>
      </c>
    </row>
    <row r="122" spans="1:12" ht="14.5" x14ac:dyDescent="0.35">
      <c r="A122" s="14"/>
      <c r="B122" s="15"/>
      <c r="C122" s="11"/>
      <c r="D122" s="7" t="s">
        <v>22</v>
      </c>
      <c r="E122" s="42" t="s">
        <v>59</v>
      </c>
      <c r="F122" s="43">
        <v>200</v>
      </c>
      <c r="G122" s="43" t="s">
        <v>61</v>
      </c>
      <c r="H122" s="43"/>
      <c r="I122" s="53">
        <v>44999</v>
      </c>
      <c r="J122" s="43" t="s">
        <v>62</v>
      </c>
      <c r="K122" s="44">
        <v>377</v>
      </c>
      <c r="L122" s="52">
        <v>18295</v>
      </c>
    </row>
    <row r="123" spans="1:12" ht="14.5" x14ac:dyDescent="0.35">
      <c r="A123" s="14"/>
      <c r="B123" s="15"/>
      <c r="C123" s="11"/>
      <c r="D123" s="7" t="s">
        <v>23</v>
      </c>
      <c r="E123" s="42" t="s">
        <v>51</v>
      </c>
      <c r="F123" s="43" t="s">
        <v>76</v>
      </c>
      <c r="G123" s="53">
        <v>45024</v>
      </c>
      <c r="H123" s="53">
        <v>45053</v>
      </c>
      <c r="I123" s="53">
        <v>45132</v>
      </c>
      <c r="J123" s="43">
        <v>209</v>
      </c>
      <c r="K123" s="44">
        <v>3</v>
      </c>
      <c r="L123" s="43" t="s">
        <v>77</v>
      </c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300</v>
      </c>
      <c r="G127" s="19">
        <f t="shared" ref="G127:J127" si="62">SUM(G120:G126)</f>
        <v>101655</v>
      </c>
      <c r="H127" s="19">
        <f t="shared" si="62"/>
        <v>122796</v>
      </c>
      <c r="I127" s="19">
        <f t="shared" si="62"/>
        <v>90131</v>
      </c>
      <c r="J127" s="19">
        <f t="shared" si="62"/>
        <v>209</v>
      </c>
      <c r="K127" s="25"/>
      <c r="L127" s="19">
        <f t="shared" ref="L127" si="63">SUM(L120:L126)</f>
        <v>18295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300</v>
      </c>
      <c r="G138" s="32">
        <f t="shared" ref="G138" si="66">G127+G137</f>
        <v>101655</v>
      </c>
      <c r="H138" s="32">
        <f t="shared" ref="H138" si="67">H127+H137</f>
        <v>122796</v>
      </c>
      <c r="I138" s="32">
        <f t="shared" ref="I138" si="68">I127+I137</f>
        <v>90131</v>
      </c>
      <c r="J138" s="32">
        <f t="shared" ref="J138:L138" si="69">J127+J137</f>
        <v>209</v>
      </c>
      <c r="K138" s="32"/>
      <c r="L138" s="32">
        <f t="shared" si="69"/>
        <v>18295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107</v>
      </c>
      <c r="F139" s="40" t="s">
        <v>42</v>
      </c>
      <c r="G139" s="54">
        <v>45082</v>
      </c>
      <c r="H139" s="54">
        <v>44964</v>
      </c>
      <c r="I139" s="54">
        <v>45167</v>
      </c>
      <c r="J139" s="40">
        <v>230</v>
      </c>
      <c r="K139" s="41">
        <v>384</v>
      </c>
      <c r="L139" s="40" t="s">
        <v>108</v>
      </c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80</v>
      </c>
      <c r="F141" s="43">
        <v>200</v>
      </c>
      <c r="G141" s="53">
        <v>45048</v>
      </c>
      <c r="H141" s="53">
        <v>45080</v>
      </c>
      <c r="I141" s="53">
        <v>45135</v>
      </c>
      <c r="J141" s="43">
        <v>190</v>
      </c>
      <c r="K141" s="44">
        <v>958</v>
      </c>
      <c r="L141" s="52">
        <v>22160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51</v>
      </c>
      <c r="F142" s="43" t="s">
        <v>76</v>
      </c>
      <c r="G142" s="53">
        <v>45024</v>
      </c>
      <c r="H142" s="53">
        <v>45053</v>
      </c>
      <c r="I142" s="53">
        <v>45132</v>
      </c>
      <c r="J142" s="43">
        <v>209</v>
      </c>
      <c r="K142" s="44">
        <v>3</v>
      </c>
      <c r="L142" s="43" t="s">
        <v>77</v>
      </c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 t="s">
        <v>109</v>
      </c>
      <c r="F144" s="43">
        <v>100</v>
      </c>
      <c r="G144" s="43"/>
      <c r="H144" s="43"/>
      <c r="I144" s="43"/>
      <c r="J144" s="43"/>
      <c r="K144" s="44"/>
      <c r="L144" s="43" t="s">
        <v>98</v>
      </c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300</v>
      </c>
      <c r="G146" s="19">
        <f t="shared" ref="G146:J146" si="70">SUM(G139:G145)</f>
        <v>135154</v>
      </c>
      <c r="H146" s="19">
        <f t="shared" si="70"/>
        <v>135097</v>
      </c>
      <c r="I146" s="19">
        <f t="shared" si="70"/>
        <v>135434</v>
      </c>
      <c r="J146" s="19">
        <f t="shared" si="70"/>
        <v>629</v>
      </c>
      <c r="K146" s="25"/>
      <c r="L146" s="19">
        <f t="shared" ref="L146" si="71">SUM(L139:L145)</f>
        <v>22160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300</v>
      </c>
      <c r="G157" s="32">
        <f t="shared" ref="G157" si="74">G146+G156</f>
        <v>135154</v>
      </c>
      <c r="H157" s="32">
        <f t="shared" ref="H157" si="75">H146+H156</f>
        <v>135097</v>
      </c>
      <c r="I157" s="32">
        <f t="shared" ref="I157" si="76">I146+I156</f>
        <v>135434</v>
      </c>
      <c r="J157" s="32">
        <f t="shared" ref="J157:L157" si="77">J146+J156</f>
        <v>629</v>
      </c>
      <c r="K157" s="32"/>
      <c r="L157" s="32">
        <f t="shared" si="77"/>
        <v>22160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110</v>
      </c>
      <c r="F158" s="40" t="s">
        <v>111</v>
      </c>
      <c r="G158" s="54">
        <v>45184</v>
      </c>
      <c r="H158" s="54">
        <v>45193</v>
      </c>
      <c r="I158" s="40" t="s">
        <v>112</v>
      </c>
      <c r="J158" s="40" t="s">
        <v>113</v>
      </c>
      <c r="K158" s="41">
        <v>645</v>
      </c>
      <c r="L158" s="40" t="s">
        <v>114</v>
      </c>
    </row>
    <row r="159" spans="1:12" ht="14.5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22</v>
      </c>
      <c r="E160" s="42" t="s">
        <v>73</v>
      </c>
      <c r="F160" s="43">
        <v>200</v>
      </c>
      <c r="G160" s="53">
        <v>45173</v>
      </c>
      <c r="H160" s="43" t="s">
        <v>74</v>
      </c>
      <c r="I160" s="43" t="s">
        <v>75</v>
      </c>
      <c r="J160" s="43">
        <v>190</v>
      </c>
      <c r="K160" s="44">
        <v>959</v>
      </c>
      <c r="L160" s="52">
        <v>25812</v>
      </c>
    </row>
    <row r="161" spans="1:12" ht="14.5" x14ac:dyDescent="0.35">
      <c r="A161" s="23"/>
      <c r="B161" s="15"/>
      <c r="C161" s="11"/>
      <c r="D161" s="7" t="s">
        <v>23</v>
      </c>
      <c r="E161" s="42" t="s">
        <v>51</v>
      </c>
      <c r="F161" s="43" t="s">
        <v>115</v>
      </c>
      <c r="G161" s="53">
        <v>45023</v>
      </c>
      <c r="H161" s="53">
        <v>45052</v>
      </c>
      <c r="I161" s="53">
        <v>45130</v>
      </c>
      <c r="J161" s="43">
        <v>209</v>
      </c>
      <c r="K161" s="44">
        <v>3</v>
      </c>
      <c r="L161" s="43" t="s">
        <v>77</v>
      </c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200</v>
      </c>
      <c r="G165" s="19">
        <f t="shared" ref="G165:J165" si="78">SUM(G158:G164)</f>
        <v>135380</v>
      </c>
      <c r="H165" s="19">
        <f t="shared" si="78"/>
        <v>90245</v>
      </c>
      <c r="I165" s="19">
        <f t="shared" si="78"/>
        <v>45130</v>
      </c>
      <c r="J165" s="19">
        <f t="shared" si="78"/>
        <v>399</v>
      </c>
      <c r="K165" s="25"/>
      <c r="L165" s="19">
        <f t="shared" ref="L165" si="79">SUM(L158:L164)</f>
        <v>25812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200</v>
      </c>
      <c r="G176" s="32">
        <f t="shared" ref="G176" si="82">G165+G175</f>
        <v>135380</v>
      </c>
      <c r="H176" s="32">
        <f t="shared" ref="H176" si="83">H165+H175</f>
        <v>90245</v>
      </c>
      <c r="I176" s="32">
        <f t="shared" ref="I176" si="84">I165+I175</f>
        <v>45130</v>
      </c>
      <c r="J176" s="32">
        <f t="shared" ref="J176:L176" si="85">J165+J175</f>
        <v>399</v>
      </c>
      <c r="K176" s="32"/>
      <c r="L176" s="32">
        <f t="shared" si="85"/>
        <v>25812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116</v>
      </c>
      <c r="F177" s="40" t="s">
        <v>117</v>
      </c>
      <c r="G177" s="54">
        <v>44950</v>
      </c>
      <c r="H177" s="51">
        <v>27334</v>
      </c>
      <c r="I177" s="40" t="s">
        <v>118</v>
      </c>
      <c r="J177" s="40" t="s">
        <v>119</v>
      </c>
      <c r="K177" s="41">
        <v>478</v>
      </c>
      <c r="L177" s="40" t="s">
        <v>120</v>
      </c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59</v>
      </c>
      <c r="F179" s="43" t="s">
        <v>60</v>
      </c>
      <c r="G179" s="43" t="s">
        <v>61</v>
      </c>
      <c r="H179" s="43"/>
      <c r="I179" s="53">
        <v>44971</v>
      </c>
      <c r="J179" s="43" t="s">
        <v>62</v>
      </c>
      <c r="K179" s="44">
        <v>377</v>
      </c>
      <c r="L179" s="52">
        <v>18295</v>
      </c>
    </row>
    <row r="180" spans="1:12" ht="14.5" x14ac:dyDescent="0.35">
      <c r="A180" s="23"/>
      <c r="B180" s="15"/>
      <c r="C180" s="11"/>
      <c r="D180" s="7" t="s">
        <v>23</v>
      </c>
      <c r="E180" s="42" t="s">
        <v>58</v>
      </c>
      <c r="F180" s="43">
        <v>40</v>
      </c>
      <c r="G180" s="53">
        <v>44989</v>
      </c>
      <c r="H180" s="53">
        <v>45139</v>
      </c>
      <c r="I180" s="53">
        <v>45033</v>
      </c>
      <c r="J180" s="43">
        <v>109</v>
      </c>
      <c r="K180" s="44"/>
      <c r="L180" s="52">
        <v>21947</v>
      </c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 t="s">
        <v>121</v>
      </c>
      <c r="F182" s="43">
        <v>30</v>
      </c>
      <c r="G182" s="43"/>
      <c r="H182" s="43"/>
      <c r="I182" s="43"/>
      <c r="J182" s="43"/>
      <c r="K182" s="44"/>
      <c r="L182" s="43" t="s">
        <v>122</v>
      </c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70</v>
      </c>
      <c r="G184" s="19">
        <f t="shared" ref="G184:J184" si="86">SUM(G177:G183)</f>
        <v>89939</v>
      </c>
      <c r="H184" s="19">
        <f t="shared" si="86"/>
        <v>72473</v>
      </c>
      <c r="I184" s="19">
        <f t="shared" si="86"/>
        <v>90004</v>
      </c>
      <c r="J184" s="19">
        <f t="shared" si="86"/>
        <v>109</v>
      </c>
      <c r="K184" s="25"/>
      <c r="L184" s="19">
        <f t="shared" ref="L184" si="87">SUM(L177:L183)</f>
        <v>40242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70</v>
      </c>
      <c r="G195" s="32">
        <f t="shared" ref="G195" si="90">G184+G194</f>
        <v>89939</v>
      </c>
      <c r="H195" s="32">
        <f t="shared" ref="H195" si="91">H184+H194</f>
        <v>72473</v>
      </c>
      <c r="I195" s="32">
        <f t="shared" ref="I195" si="92">I184+I194</f>
        <v>90004</v>
      </c>
      <c r="J195" s="32">
        <f t="shared" ref="J195:L195" si="93">J184+J194</f>
        <v>109</v>
      </c>
      <c r="K195" s="32"/>
      <c r="L195" s="32">
        <f t="shared" si="93"/>
        <v>40242</v>
      </c>
    </row>
    <row r="196" spans="1:12" ht="13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284.5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118707.2</v>
      </c>
      <c r="H196" s="34">
        <f t="shared" si="94"/>
        <v>100248.1</v>
      </c>
      <c r="I196" s="34">
        <f t="shared" si="94"/>
        <v>106046</v>
      </c>
      <c r="J196" s="34">
        <f t="shared" si="94"/>
        <v>357.1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35608.1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2023-10-12T09:16:16Z</dcterms:modified>
</cp:coreProperties>
</file>